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0" yWindow="-100" windowWidth="19395" windowHeight="10995" tabRatio="781"/>
  </bookViews>
  <sheets>
    <sheet name="OTHER PASSIVE MATERIAL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6" l="1"/>
  <c r="M29" i="6"/>
  <c r="M30" i="6"/>
  <c r="M31" i="6"/>
  <c r="M32" i="6"/>
  <c r="K42" i="6" l="1"/>
  <c r="K34" i="6" l="1"/>
  <c r="K35" i="6"/>
  <c r="M4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33" i="6"/>
  <c r="M34" i="6"/>
  <c r="M35" i="6"/>
  <c r="M36" i="6"/>
  <c r="M37" i="6"/>
  <c r="M38" i="6"/>
  <c r="M39" i="6"/>
  <c r="M40" i="6"/>
  <c r="M41" i="6"/>
  <c r="M42" i="6"/>
  <c r="M3" i="6"/>
</calcChain>
</file>

<file path=xl/sharedStrings.xml><?xml version="1.0" encoding="utf-8"?>
<sst xmlns="http://schemas.openxmlformats.org/spreadsheetml/2006/main" count="64" uniqueCount="64">
  <si>
    <t>Vendor</t>
  </si>
  <si>
    <t>Manufacturer</t>
  </si>
  <si>
    <r>
      <t xml:space="preserve">Waranty
</t>
    </r>
    <r>
      <rPr>
        <i/>
        <sz val="11"/>
        <color theme="1"/>
        <rFont val="Calibri"/>
        <family val="2"/>
        <charset val="238"/>
        <scheme val="minor"/>
      </rPr>
      <t>months</t>
    </r>
  </si>
  <si>
    <r>
      <t xml:space="preserve">Certificate of 
compliance
</t>
    </r>
    <r>
      <rPr>
        <i/>
        <sz val="11"/>
        <color theme="1"/>
        <rFont val="Calibri"/>
        <family val="2"/>
        <charset val="238"/>
        <scheme val="minor"/>
      </rPr>
      <t>yes/no</t>
    </r>
  </si>
  <si>
    <r>
      <t xml:space="preserve">Datasheet
</t>
    </r>
    <r>
      <rPr>
        <i/>
        <sz val="11"/>
        <color theme="1"/>
        <rFont val="Calibri"/>
        <family val="2"/>
        <charset val="238"/>
        <scheme val="minor"/>
      </rPr>
      <t>yes/no</t>
    </r>
  </si>
  <si>
    <r>
      <t xml:space="preserve">Lead time 
</t>
    </r>
    <r>
      <rPr>
        <i/>
        <sz val="11"/>
        <color theme="1"/>
        <rFont val="Calibri"/>
        <family val="2"/>
        <charset val="238"/>
        <scheme val="minor"/>
      </rPr>
      <t>days</t>
    </r>
  </si>
  <si>
    <t>BIC</t>
  </si>
  <si>
    <r>
      <t xml:space="preserve">Total price
</t>
    </r>
    <r>
      <rPr>
        <sz val="11"/>
        <color theme="1"/>
        <rFont val="Calibri"/>
        <family val="2"/>
        <charset val="238"/>
        <scheme val="minor"/>
      </rPr>
      <t>EUR</t>
    </r>
  </si>
  <si>
    <r>
      <t xml:space="preserve">Expected quantity
</t>
    </r>
    <r>
      <rPr>
        <sz val="11"/>
        <color theme="1"/>
        <rFont val="Calibri"/>
        <family val="2"/>
        <charset val="238"/>
        <scheme val="minor"/>
      </rPr>
      <t>pcs</t>
    </r>
  </si>
  <si>
    <t>Manhole type D1 150 kN</t>
  </si>
  <si>
    <t>PLC Splitter 1x2</t>
  </si>
  <si>
    <t xml:space="preserve">Manhole type D1 400 kN </t>
  </si>
  <si>
    <t xml:space="preserve">Manhole type D2 150 kN </t>
  </si>
  <si>
    <t xml:space="preserve">Manhole type D2 400 kN </t>
  </si>
  <si>
    <r>
      <rPr>
        <sz val="11"/>
        <color theme="1"/>
        <rFont val="Calibri"/>
        <family val="2"/>
        <charset val="238"/>
        <scheme val="minor"/>
      </rPr>
      <t xml:space="preserve">LOT 1 </t>
    </r>
    <r>
      <rPr>
        <b/>
        <sz val="11"/>
        <color theme="1"/>
        <rFont val="Calibri"/>
        <family val="2"/>
        <charset val="238"/>
        <scheme val="minor"/>
      </rPr>
      <t>MANHOLE TYPES</t>
    </r>
  </si>
  <si>
    <t xml:space="preserve"> Assembled telescopic patch panel 19" 2U for 96 fibres</t>
  </si>
  <si>
    <r>
      <rPr>
        <sz val="11"/>
        <color theme="1"/>
        <rFont val="Calibri"/>
        <family val="2"/>
        <charset val="238"/>
        <scheme val="minor"/>
      </rPr>
      <t xml:space="preserve">LOT 2 </t>
    </r>
    <r>
      <rPr>
        <b/>
        <sz val="11"/>
        <color theme="1"/>
        <rFont val="Calibri"/>
        <family val="2"/>
        <charset val="238"/>
        <scheme val="minor"/>
      </rPr>
      <t>PATCH PANELS</t>
    </r>
  </si>
  <si>
    <t>Closure capacity 24 splices</t>
  </si>
  <si>
    <t>Closure capacity 48 splices</t>
  </si>
  <si>
    <t>Closure capacity 96 splices</t>
  </si>
  <si>
    <t>Closure capacity 144 splices</t>
  </si>
  <si>
    <t>Closure capacity 216 splices</t>
  </si>
  <si>
    <t>Closure capacity 288 splices</t>
  </si>
  <si>
    <r>
      <rPr>
        <sz val="11"/>
        <color theme="1"/>
        <rFont val="Calibri"/>
        <family val="2"/>
        <charset val="238"/>
        <scheme val="minor"/>
      </rPr>
      <t xml:space="preserve">LOT 3
</t>
    </r>
    <r>
      <rPr>
        <b/>
        <sz val="11"/>
        <color theme="1"/>
        <rFont val="Calibri"/>
        <family val="2"/>
        <charset val="238"/>
        <scheme val="minor"/>
      </rPr>
      <t xml:space="preserve"> FIBRE SPLICE CLOSURES</t>
    </r>
  </si>
  <si>
    <r>
      <rPr>
        <sz val="11"/>
        <color theme="1"/>
        <rFont val="Calibri"/>
        <family val="2"/>
        <charset val="238"/>
        <scheme val="minor"/>
      </rPr>
      <t>LOT 4</t>
    </r>
    <r>
      <rPr>
        <b/>
        <sz val="11"/>
        <color theme="1"/>
        <rFont val="Calibri"/>
        <family val="2"/>
        <charset val="238"/>
        <scheme val="minor"/>
      </rPr>
      <t xml:space="preserve">
PAN CABINETS</t>
    </r>
  </si>
  <si>
    <r>
      <t xml:space="preserve">PAN Type 1 
</t>
    </r>
    <r>
      <rPr>
        <sz val="11"/>
        <color rgb="FF000000"/>
        <rFont val="Calibri"/>
        <family val="2"/>
        <charset val="238"/>
      </rPr>
      <t>PAN for outdoor installation on a pole and/or wall with capacity of minimum 72 connections</t>
    </r>
  </si>
  <si>
    <r>
      <rPr>
        <b/>
        <sz val="11"/>
        <color rgb="FF000000"/>
        <rFont val="Calibri"/>
        <family val="2"/>
        <charset val="238"/>
      </rPr>
      <t xml:space="preserve">PAN Type 2 </t>
    </r>
    <r>
      <rPr>
        <sz val="11"/>
        <color rgb="FF000000"/>
        <rFont val="Calibri"/>
        <family val="2"/>
        <charset val="238"/>
      </rPr>
      <t xml:space="preserve">
PAN for outdoor installation on the ground (as stand-alone) with capacity of minimum 108 connections</t>
    </r>
  </si>
  <si>
    <r>
      <rPr>
        <b/>
        <sz val="11"/>
        <color rgb="FF000000"/>
        <rFont val="Calibri"/>
        <family val="2"/>
        <charset val="238"/>
      </rPr>
      <t xml:space="preserve">PAN Type 3  </t>
    </r>
    <r>
      <rPr>
        <sz val="11"/>
        <color rgb="FF000000"/>
        <rFont val="Calibri"/>
        <family val="2"/>
        <charset val="238"/>
      </rPr>
      <t xml:space="preserve">
PAN for outdoor installation on the ground (as stand-alone) with capacity of minimum 360 connections</t>
    </r>
  </si>
  <si>
    <r>
      <t xml:space="preserve">Price
</t>
    </r>
    <r>
      <rPr>
        <sz val="11"/>
        <color theme="1"/>
        <rFont val="Calibri"/>
        <family val="2"/>
        <charset val="238"/>
        <scheme val="minor"/>
      </rPr>
      <t>EUR/pc</t>
    </r>
  </si>
  <si>
    <r>
      <t xml:space="preserve">Pole mounted splice closure 
</t>
    </r>
    <r>
      <rPr>
        <sz val="11"/>
        <color rgb="FF000000"/>
        <rFont val="Calibri"/>
        <family val="2"/>
        <charset val="238"/>
      </rPr>
      <t xml:space="preserve">capacity of minimum 96 splices  </t>
    </r>
  </si>
  <si>
    <t>PLC Splitter 1x4</t>
  </si>
  <si>
    <t>PLC Splitter 1x8</t>
  </si>
  <si>
    <t>PLC Splitter 1x16</t>
  </si>
  <si>
    <t>PLC Splitter 1x32</t>
  </si>
  <si>
    <t>PLC Splitter 1x64</t>
  </si>
  <si>
    <t>Wooden pole - length 6 m</t>
  </si>
  <si>
    <t>Wooden pole -  length 7 m</t>
  </si>
  <si>
    <t>Wooden pole -  length 8 m</t>
  </si>
  <si>
    <t>Plastic pole -  length 7 m</t>
  </si>
  <si>
    <t>Plastic pole -  length 8 m</t>
  </si>
  <si>
    <t>Customer optical termination box</t>
  </si>
  <si>
    <t>Plastic pole - length 6 m</t>
  </si>
  <si>
    <r>
      <rPr>
        <sz val="11"/>
        <color theme="1"/>
        <rFont val="Calibri"/>
        <family val="2"/>
        <charset val="238"/>
        <scheme val="minor"/>
      </rPr>
      <t>LOT 5</t>
    </r>
    <r>
      <rPr>
        <b/>
        <sz val="11"/>
        <color theme="1"/>
        <rFont val="Calibri"/>
        <family val="2"/>
        <charset val="238"/>
        <scheme val="minor"/>
      </rPr>
      <t xml:space="preserve">
CUSTOMER OPTICAL TERMINATION BOX</t>
    </r>
  </si>
  <si>
    <r>
      <rPr>
        <sz val="11"/>
        <color theme="1"/>
        <rFont val="Calibri"/>
        <family val="2"/>
        <charset val="238"/>
        <scheme val="minor"/>
      </rPr>
      <t>LOT 6</t>
    </r>
    <r>
      <rPr>
        <b/>
        <sz val="11"/>
        <color theme="1"/>
        <rFont val="Calibri"/>
        <family val="2"/>
        <charset val="238"/>
        <scheme val="minor"/>
      </rPr>
      <t xml:space="preserve"> 
PLC SPLITTERS</t>
    </r>
  </si>
  <si>
    <t xml:space="preserve">Signature: </t>
  </si>
  <si>
    <t xml:space="preserve">Date: </t>
  </si>
  <si>
    <t>Name and surname of the person responsible:</t>
  </si>
  <si>
    <t>APPENDIX 1: Price list and quantities</t>
  </si>
  <si>
    <r>
      <rPr>
        <sz val="11"/>
        <color theme="1"/>
        <rFont val="Calibri"/>
        <family val="2"/>
        <charset val="238"/>
        <scheme val="minor"/>
      </rPr>
      <t>LOT 7</t>
    </r>
    <r>
      <rPr>
        <b/>
        <sz val="11"/>
        <color theme="1"/>
        <rFont val="Calibri"/>
        <family val="2"/>
        <charset val="238"/>
        <scheme val="minor"/>
      </rPr>
      <t xml:space="preserve">
ADSS EQUIPMENT and OTHER POLE FITTINGS</t>
    </r>
  </si>
  <si>
    <t xml:space="preserve">Remarks
</t>
  </si>
  <si>
    <t xml:space="preserve">Customer optical distribution box </t>
  </si>
  <si>
    <r>
      <rPr>
        <sz val="11"/>
        <color theme="1"/>
        <rFont val="Calibri"/>
        <family val="2"/>
        <charset val="238"/>
        <scheme val="minor"/>
      </rPr>
      <t>LOT 8</t>
    </r>
    <r>
      <rPr>
        <b/>
        <sz val="11"/>
        <color theme="1"/>
        <rFont val="Calibri"/>
        <family val="2"/>
        <charset val="238"/>
        <scheme val="minor"/>
      </rPr>
      <t xml:space="preserve">
WOODEN / PLASTIC POLES</t>
    </r>
  </si>
  <si>
    <t>Mounting ring for pole/mast</t>
  </si>
  <si>
    <t>Protection cover for cable</t>
  </si>
  <si>
    <t>ADSS micro cable (3 mm external diameter) end supports</t>
  </si>
  <si>
    <t>Patchcord LC/APC SC/APC simplex 1m length</t>
  </si>
  <si>
    <t>ADSS midi cable (6-8 mm external diameter) end support (clamp)</t>
  </si>
  <si>
    <t>ADSS midi cable (6-8 mm external diameter) pass-through support</t>
  </si>
  <si>
    <t>ADSS cable loop support</t>
  </si>
  <si>
    <t xml:space="preserve">ADSS spiral clamp for 48F heavy load </t>
  </si>
  <si>
    <t xml:space="preserve">ADSS spiral clamp for 96F heavy load </t>
  </si>
  <si>
    <t xml:space="preserve">ADSS pass through support for 48F cable for heavy load </t>
  </si>
  <si>
    <t xml:space="preserve">ADSS pass through support for 96F cable for heavy load </t>
  </si>
  <si>
    <r>
      <rPr>
        <sz val="11"/>
        <color theme="1"/>
        <rFont val="Calibri"/>
        <family val="2"/>
        <charset val="238"/>
        <scheme val="minor"/>
      </rPr>
      <t>LOT 9</t>
    </r>
    <r>
      <rPr>
        <b/>
        <sz val="11"/>
        <color theme="1"/>
        <rFont val="Calibri"/>
        <family val="2"/>
        <charset val="238"/>
        <scheme val="minor"/>
      </rPr>
      <t xml:space="preserve">
PATCHCORD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</si>
</sst>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16" fontId="5" fillId="4" borderId="1" xfId="0" applyNumberFormat="1" applyFont="1" applyFill="1" applyBorder="1" applyAlignment="1">
      <alignment horizontal="left" wrapText="1"/>
    </xf>
    <xf numFmtId="16" fontId="6" fillId="3" borderId="1" xfId="0" applyNumberFormat="1" applyFont="1" applyFill="1" applyBorder="1" applyAlignment="1">
      <alignment horizontal="left" vertical="center" wrapText="1"/>
    </xf>
    <xf numFmtId="16" fontId="5" fillId="3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left" vertical="center" wrapText="1"/>
    </xf>
    <xf numFmtId="0" fontId="0" fillId="0" borderId="4" xfId="0" applyBorder="1"/>
    <xf numFmtId="16" fontId="5" fillId="4" borderId="1" xfId="0" applyNumberFormat="1" applyFont="1" applyFill="1" applyBorder="1" applyAlignment="1">
      <alignment horizontal="left" vertical="center" wrapText="1"/>
    </xf>
    <xf numFmtId="16" fontId="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8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16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/>
    <xf numFmtId="3" fontId="0" fillId="3" borderId="4" xfId="0" applyNumberForma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textRotation="90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workbookViewId="0">
      <pane ySplit="2" topLeftCell="A22" activePane="bottomLeft" state="frozen"/>
      <selection pane="bottomLeft" activeCell="S39" sqref="S39"/>
    </sheetView>
  </sheetViews>
  <sheetFormatPr defaultRowHeight="14.25" x14ac:dyDescent="0.65"/>
  <cols>
    <col min="1" max="1" width="10.6796875" customWidth="1"/>
    <col min="2" max="2" width="31.90625" customWidth="1"/>
    <col min="3" max="3" width="10.31640625" customWidth="1"/>
    <col min="4" max="4" width="16.26953125" customWidth="1"/>
    <col min="5" max="5" width="14" customWidth="1"/>
    <col min="7" max="7" width="10.7265625" customWidth="1"/>
    <col min="8" max="8" width="13.7265625" customWidth="1"/>
    <col min="10" max="10" width="18.40625" customWidth="1"/>
    <col min="11" max="11" width="12.58984375" customWidth="1"/>
    <col min="12" max="12" width="10.58984375" customWidth="1"/>
  </cols>
  <sheetData>
    <row r="1" spans="1:34" ht="14.5" thickBot="1" x14ac:dyDescent="0.7">
      <c r="B1" s="21" t="s">
        <v>47</v>
      </c>
    </row>
    <row r="2" spans="1:34" ht="42.75" x14ac:dyDescent="0.65">
      <c r="A2" s="6"/>
      <c r="B2" s="11"/>
      <c r="C2" s="12" t="s">
        <v>6</v>
      </c>
      <c r="D2" s="12" t="s">
        <v>0</v>
      </c>
      <c r="E2" s="12" t="s">
        <v>1</v>
      </c>
      <c r="F2" s="13" t="s">
        <v>5</v>
      </c>
      <c r="G2" s="13" t="s">
        <v>4</v>
      </c>
      <c r="H2" s="13" t="s">
        <v>3</v>
      </c>
      <c r="I2" s="13" t="s">
        <v>2</v>
      </c>
      <c r="J2" s="13" t="s">
        <v>49</v>
      </c>
      <c r="K2" s="14" t="s">
        <v>8</v>
      </c>
      <c r="L2" s="4" t="s">
        <v>28</v>
      </c>
      <c r="M2" s="4" t="s">
        <v>7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4" x14ac:dyDescent="0.65">
      <c r="A3" s="38" t="s">
        <v>14</v>
      </c>
      <c r="B3" s="17" t="s">
        <v>9</v>
      </c>
      <c r="C3" s="3"/>
      <c r="D3" s="1"/>
      <c r="E3" s="1"/>
      <c r="F3" s="1"/>
      <c r="G3" s="1"/>
      <c r="H3" s="1"/>
      <c r="I3" s="1"/>
      <c r="J3" s="1"/>
      <c r="K3" s="29">
        <v>500</v>
      </c>
      <c r="L3" s="26"/>
      <c r="M3" s="28">
        <f>K3*L3</f>
        <v>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4" x14ac:dyDescent="0.65">
      <c r="A4" s="38"/>
      <c r="B4" s="7" t="s">
        <v>11</v>
      </c>
      <c r="C4" s="3"/>
      <c r="D4" s="1"/>
      <c r="E4" s="1"/>
      <c r="F4" s="1"/>
      <c r="G4" s="1"/>
      <c r="H4" s="1"/>
      <c r="I4" s="1"/>
      <c r="J4" s="1"/>
      <c r="K4" s="29">
        <v>4500</v>
      </c>
      <c r="L4" s="26"/>
      <c r="M4" s="28">
        <f t="shared" ref="M4:M42" si="0">K4*L4</f>
        <v>0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4" x14ac:dyDescent="0.65">
      <c r="A5" s="38"/>
      <c r="B5" s="7" t="s">
        <v>12</v>
      </c>
      <c r="C5" s="2"/>
      <c r="D5" s="1"/>
      <c r="E5" s="1"/>
      <c r="F5" s="1"/>
      <c r="G5" s="1"/>
      <c r="H5" s="1"/>
      <c r="I5" s="1"/>
      <c r="J5" s="1"/>
      <c r="K5" s="29">
        <v>300</v>
      </c>
      <c r="L5" s="26"/>
      <c r="M5" s="28">
        <f t="shared" si="0"/>
        <v>0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4" x14ac:dyDescent="0.65">
      <c r="A6" s="38"/>
      <c r="B6" s="7" t="s">
        <v>13</v>
      </c>
      <c r="C6" s="2"/>
      <c r="D6" s="1"/>
      <c r="E6" s="1"/>
      <c r="F6" s="1"/>
      <c r="G6" s="1"/>
      <c r="H6" s="1"/>
      <c r="I6" s="1"/>
      <c r="J6" s="1"/>
      <c r="K6" s="29">
        <v>2000</v>
      </c>
      <c r="L6" s="26"/>
      <c r="M6" s="28">
        <f t="shared" si="0"/>
        <v>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4" ht="38.75" x14ac:dyDescent="0.65">
      <c r="A7" s="5" t="s">
        <v>16</v>
      </c>
      <c r="B7" s="18" t="s">
        <v>15</v>
      </c>
      <c r="C7" s="1"/>
      <c r="D7" s="1"/>
      <c r="E7" s="1"/>
      <c r="F7" s="1"/>
      <c r="G7" s="1"/>
      <c r="H7" s="1"/>
      <c r="I7" s="1"/>
      <c r="J7" s="1"/>
      <c r="K7" s="30">
        <v>380</v>
      </c>
      <c r="L7" s="27"/>
      <c r="M7" s="28">
        <f t="shared" si="0"/>
        <v>0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34" ht="14.25" customHeight="1" x14ac:dyDescent="0.65">
      <c r="A8" s="42" t="s">
        <v>23</v>
      </c>
      <c r="B8" s="7" t="s">
        <v>17</v>
      </c>
      <c r="C8" s="1"/>
      <c r="D8" s="1"/>
      <c r="E8" s="1"/>
      <c r="F8" s="1"/>
      <c r="G8" s="1"/>
      <c r="H8" s="1"/>
      <c r="I8" s="1"/>
      <c r="J8" s="1"/>
      <c r="K8" s="31">
        <v>1120</v>
      </c>
      <c r="L8" s="27"/>
      <c r="M8" s="28">
        <f t="shared" si="0"/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34" x14ac:dyDescent="0.65">
      <c r="A9" s="43"/>
      <c r="B9" s="7" t="s">
        <v>18</v>
      </c>
      <c r="C9" s="1"/>
      <c r="D9" s="1"/>
      <c r="E9" s="1"/>
      <c r="F9" s="1"/>
      <c r="G9" s="1"/>
      <c r="H9" s="1"/>
      <c r="I9" s="1"/>
      <c r="J9" s="1"/>
      <c r="K9" s="31">
        <v>590</v>
      </c>
      <c r="L9" s="27"/>
      <c r="M9" s="28">
        <f t="shared" si="0"/>
        <v>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34" x14ac:dyDescent="0.65">
      <c r="A10" s="43"/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31">
        <v>1640</v>
      </c>
      <c r="L10" s="27"/>
      <c r="M10" s="28">
        <f t="shared" si="0"/>
        <v>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34" x14ac:dyDescent="0.65">
      <c r="A11" s="43"/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31">
        <v>470</v>
      </c>
      <c r="L11" s="27"/>
      <c r="M11" s="28">
        <f t="shared" si="0"/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34" x14ac:dyDescent="0.65">
      <c r="A12" s="43"/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31">
        <v>440</v>
      </c>
      <c r="L12" s="27"/>
      <c r="M12" s="28">
        <f t="shared" si="0"/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34" x14ac:dyDescent="0.65">
      <c r="A13" s="44"/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31">
        <v>1320</v>
      </c>
      <c r="L13" s="27"/>
      <c r="M13" s="28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34" ht="57" x14ac:dyDescent="0.65">
      <c r="A14" s="39" t="s">
        <v>24</v>
      </c>
      <c r="B14" s="15" t="s">
        <v>25</v>
      </c>
      <c r="C14" s="16"/>
      <c r="D14" s="16"/>
      <c r="E14" s="16"/>
      <c r="F14" s="16"/>
      <c r="G14" s="16"/>
      <c r="H14" s="16"/>
      <c r="I14" s="16"/>
      <c r="J14" s="16"/>
      <c r="K14" s="32">
        <v>4230</v>
      </c>
      <c r="L14" s="27"/>
      <c r="M14" s="28">
        <f t="shared" si="0"/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4" ht="57" x14ac:dyDescent="0.65">
      <c r="A15" s="40"/>
      <c r="B15" s="9" t="s">
        <v>26</v>
      </c>
      <c r="C15" s="1"/>
      <c r="D15" s="1"/>
      <c r="E15" s="1"/>
      <c r="F15" s="1"/>
      <c r="G15" s="1"/>
      <c r="H15" s="1"/>
      <c r="I15" s="1"/>
      <c r="J15" s="1"/>
      <c r="K15" s="31">
        <v>470</v>
      </c>
      <c r="L15" s="27"/>
      <c r="M15" s="28">
        <f t="shared" si="0"/>
        <v>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57" x14ac:dyDescent="0.65">
      <c r="A16" s="40"/>
      <c r="B16" s="9" t="s">
        <v>27</v>
      </c>
      <c r="C16" s="10"/>
      <c r="D16" s="1"/>
      <c r="E16" s="1"/>
      <c r="F16" s="1"/>
      <c r="G16" s="1"/>
      <c r="H16" s="1"/>
      <c r="I16" s="1"/>
      <c r="J16" s="1"/>
      <c r="K16" s="31">
        <v>20</v>
      </c>
      <c r="L16" s="27"/>
      <c r="M16" s="28">
        <f t="shared" si="0"/>
        <v>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28.5" x14ac:dyDescent="0.65">
      <c r="A17" s="40"/>
      <c r="B17" s="8" t="s">
        <v>29</v>
      </c>
      <c r="C17" s="1"/>
      <c r="D17" s="1"/>
      <c r="E17" s="1"/>
      <c r="F17" s="1"/>
      <c r="G17" s="1"/>
      <c r="H17" s="1"/>
      <c r="I17" s="1"/>
      <c r="J17" s="1"/>
      <c r="K17" s="31">
        <v>19000</v>
      </c>
      <c r="L17" s="27"/>
      <c r="M17" s="28">
        <f t="shared" si="0"/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x14ac:dyDescent="0.65">
      <c r="A18" s="41"/>
      <c r="B18" s="19" t="s">
        <v>50</v>
      </c>
      <c r="C18" s="1"/>
      <c r="D18" s="1"/>
      <c r="E18" s="1"/>
      <c r="F18" s="1"/>
      <c r="G18" s="1"/>
      <c r="H18" s="1"/>
      <c r="I18" s="1"/>
      <c r="J18" s="1"/>
      <c r="K18" s="31">
        <v>400</v>
      </c>
      <c r="L18" s="27"/>
      <c r="M18" s="28">
        <f t="shared" si="0"/>
        <v>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71.25" customHeight="1" x14ac:dyDescent="0.65">
      <c r="A19" s="34" t="s">
        <v>42</v>
      </c>
      <c r="B19" s="33" t="s">
        <v>40</v>
      </c>
      <c r="C19" s="1"/>
      <c r="D19" s="1"/>
      <c r="E19" s="1"/>
      <c r="F19" s="1"/>
      <c r="G19" s="1"/>
      <c r="H19" s="1"/>
      <c r="I19" s="1"/>
      <c r="J19" s="1"/>
      <c r="K19" s="31">
        <v>150000</v>
      </c>
      <c r="L19" s="27"/>
      <c r="M19" s="28">
        <f t="shared" si="0"/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4.25" customHeight="1" x14ac:dyDescent="0.65">
      <c r="A20" s="39" t="s">
        <v>43</v>
      </c>
      <c r="B20" s="18" t="s">
        <v>10</v>
      </c>
      <c r="C20" s="1"/>
      <c r="D20" s="1"/>
      <c r="E20" s="1"/>
      <c r="F20" s="1"/>
      <c r="G20" s="1"/>
      <c r="H20" s="1"/>
      <c r="I20" s="1"/>
      <c r="J20" s="1"/>
      <c r="K20" s="31">
        <v>200</v>
      </c>
      <c r="L20" s="27"/>
      <c r="M20" s="28">
        <f t="shared" si="0"/>
        <v>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x14ac:dyDescent="0.65">
      <c r="A21" s="40"/>
      <c r="B21" s="9" t="s">
        <v>30</v>
      </c>
      <c r="C21" s="1"/>
      <c r="D21" s="1"/>
      <c r="E21" s="1"/>
      <c r="F21" s="1"/>
      <c r="G21" s="1"/>
      <c r="H21" s="1"/>
      <c r="I21" s="1"/>
      <c r="J21" s="1"/>
      <c r="K21" s="31">
        <v>3800</v>
      </c>
      <c r="L21" s="27"/>
      <c r="M21" s="28">
        <f t="shared" si="0"/>
        <v>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65">
      <c r="A22" s="40"/>
      <c r="B22" s="9" t="s">
        <v>31</v>
      </c>
      <c r="C22" s="1"/>
      <c r="D22" s="1"/>
      <c r="E22" s="1"/>
      <c r="F22" s="1"/>
      <c r="G22" s="1"/>
      <c r="H22" s="1"/>
      <c r="I22" s="1"/>
      <c r="J22" s="1"/>
      <c r="K22" s="31">
        <v>200</v>
      </c>
      <c r="L22" s="27"/>
      <c r="M22" s="28">
        <f t="shared" si="0"/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x14ac:dyDescent="0.65">
      <c r="A23" s="40"/>
      <c r="B23" s="9" t="s">
        <v>32</v>
      </c>
      <c r="C23" s="1"/>
      <c r="D23" s="1"/>
      <c r="E23" s="1"/>
      <c r="F23" s="1"/>
      <c r="G23" s="1"/>
      <c r="H23" s="1"/>
      <c r="I23" s="1"/>
      <c r="J23" s="1"/>
      <c r="K23" s="31">
        <v>15200</v>
      </c>
      <c r="L23" s="27"/>
      <c r="M23" s="28">
        <f t="shared" si="0"/>
        <v>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x14ac:dyDescent="0.65">
      <c r="A24" s="40"/>
      <c r="B24" s="9" t="s">
        <v>33</v>
      </c>
      <c r="C24" s="1"/>
      <c r="D24" s="1"/>
      <c r="E24" s="1"/>
      <c r="F24" s="1"/>
      <c r="G24" s="1"/>
      <c r="H24" s="1"/>
      <c r="I24" s="1"/>
      <c r="J24" s="1"/>
      <c r="K24" s="31">
        <v>200</v>
      </c>
      <c r="L24" s="27"/>
      <c r="M24" s="28">
        <f t="shared" si="0"/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65">
      <c r="A25" s="41"/>
      <c r="B25" s="9" t="s">
        <v>34</v>
      </c>
      <c r="C25" s="1"/>
      <c r="D25" s="1"/>
      <c r="E25" s="1"/>
      <c r="F25" s="1"/>
      <c r="G25" s="1"/>
      <c r="H25" s="1"/>
      <c r="I25" s="1"/>
      <c r="J25" s="1"/>
      <c r="K25" s="31">
        <v>200</v>
      </c>
      <c r="L25" s="27"/>
      <c r="M25" s="28">
        <f t="shared" si="0"/>
        <v>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28.5" customHeight="1" x14ac:dyDescent="0.65">
      <c r="A26" s="42" t="s">
        <v>48</v>
      </c>
      <c r="B26" s="35" t="s">
        <v>54</v>
      </c>
      <c r="C26" s="1"/>
      <c r="D26" s="1"/>
      <c r="E26" s="1"/>
      <c r="F26" s="1"/>
      <c r="G26" s="1"/>
      <c r="H26" s="1"/>
      <c r="I26" s="1"/>
      <c r="J26" s="1"/>
      <c r="K26" s="31">
        <v>724800</v>
      </c>
      <c r="L26" s="27"/>
      <c r="M26" s="28">
        <f t="shared" si="0"/>
        <v>0</v>
      </c>
      <c r="AA26" s="20"/>
      <c r="AB26" s="20"/>
      <c r="AC26" s="20"/>
      <c r="AD26" s="20"/>
      <c r="AE26" s="20"/>
      <c r="AF26" s="20"/>
      <c r="AG26" s="20"/>
      <c r="AH26" s="20"/>
    </row>
    <row r="27" spans="1:34" ht="28.5" x14ac:dyDescent="0.65">
      <c r="A27" s="43"/>
      <c r="B27" s="35" t="s">
        <v>56</v>
      </c>
      <c r="C27" s="1"/>
      <c r="D27" s="1"/>
      <c r="E27" s="1"/>
      <c r="F27" s="1"/>
      <c r="G27" s="1"/>
      <c r="H27" s="1"/>
      <c r="I27" s="1"/>
      <c r="J27" s="1"/>
      <c r="K27" s="31">
        <v>93400</v>
      </c>
      <c r="L27" s="27"/>
      <c r="M27" s="28">
        <f t="shared" si="0"/>
        <v>0</v>
      </c>
      <c r="AA27" s="20"/>
      <c r="AB27" s="20"/>
      <c r="AC27" s="20"/>
      <c r="AD27" s="20"/>
      <c r="AE27" s="20"/>
      <c r="AF27" s="20"/>
      <c r="AG27" s="20"/>
      <c r="AH27" s="20"/>
    </row>
    <row r="28" spans="1:34" ht="28.5" x14ac:dyDescent="0.65">
      <c r="A28" s="43"/>
      <c r="B28" s="35" t="s">
        <v>57</v>
      </c>
      <c r="C28" s="1"/>
      <c r="D28" s="1"/>
      <c r="E28" s="1"/>
      <c r="F28" s="1"/>
      <c r="G28" s="1"/>
      <c r="H28" s="1"/>
      <c r="I28" s="1"/>
      <c r="J28" s="1"/>
      <c r="K28" s="31">
        <v>93400</v>
      </c>
      <c r="L28" s="27"/>
      <c r="M28" s="28">
        <f t="shared" si="0"/>
        <v>0</v>
      </c>
      <c r="AA28" s="20"/>
      <c r="AB28" s="20"/>
      <c r="AC28" s="20"/>
      <c r="AD28" s="20"/>
      <c r="AE28" s="20"/>
      <c r="AF28" s="20"/>
      <c r="AG28" s="20"/>
      <c r="AH28" s="20"/>
    </row>
    <row r="29" spans="1:34" x14ac:dyDescent="0.65">
      <c r="A29" s="43"/>
      <c r="B29" s="35" t="s">
        <v>59</v>
      </c>
      <c r="C29" s="1"/>
      <c r="D29" s="1"/>
      <c r="E29" s="1"/>
      <c r="F29" s="1"/>
      <c r="G29" s="1"/>
      <c r="H29" s="1"/>
      <c r="I29" s="1"/>
      <c r="J29" s="1"/>
      <c r="K29" s="31">
        <v>5000</v>
      </c>
      <c r="L29" s="27"/>
      <c r="M29" s="28">
        <f t="shared" si="0"/>
        <v>0</v>
      </c>
      <c r="AA29" s="20"/>
      <c r="AB29" s="20"/>
      <c r="AC29" s="20"/>
      <c r="AD29" s="20"/>
      <c r="AE29" s="20"/>
      <c r="AF29" s="20"/>
      <c r="AG29" s="20"/>
      <c r="AH29" s="20"/>
    </row>
    <row r="30" spans="1:34" x14ac:dyDescent="0.65">
      <c r="A30" s="43"/>
      <c r="B30" s="35" t="s">
        <v>60</v>
      </c>
      <c r="C30" s="1"/>
      <c r="D30" s="1"/>
      <c r="E30" s="1"/>
      <c r="F30" s="1"/>
      <c r="G30" s="1"/>
      <c r="H30" s="1"/>
      <c r="I30" s="1"/>
      <c r="J30" s="1"/>
      <c r="K30" s="31">
        <v>2500</v>
      </c>
      <c r="L30" s="27"/>
      <c r="M30" s="28">
        <f t="shared" si="0"/>
        <v>0</v>
      </c>
      <c r="AA30" s="20"/>
      <c r="AB30" s="20"/>
      <c r="AC30" s="20"/>
      <c r="AD30" s="20"/>
      <c r="AE30" s="20"/>
      <c r="AF30" s="20"/>
      <c r="AG30" s="20"/>
      <c r="AH30" s="20"/>
    </row>
    <row r="31" spans="1:34" ht="28.5" x14ac:dyDescent="0.65">
      <c r="A31" s="43"/>
      <c r="B31" s="35" t="s">
        <v>61</v>
      </c>
      <c r="C31" s="1"/>
      <c r="D31" s="1"/>
      <c r="E31" s="1"/>
      <c r="F31" s="1"/>
      <c r="G31" s="1"/>
      <c r="H31" s="1"/>
      <c r="I31" s="1"/>
      <c r="J31" s="1"/>
      <c r="K31" s="31">
        <v>5000</v>
      </c>
      <c r="L31" s="27"/>
      <c r="M31" s="28">
        <f t="shared" si="0"/>
        <v>0</v>
      </c>
      <c r="AA31" s="20"/>
      <c r="AB31" s="20"/>
      <c r="AC31" s="20"/>
      <c r="AD31" s="20"/>
      <c r="AE31" s="20"/>
      <c r="AF31" s="20"/>
      <c r="AG31" s="20"/>
      <c r="AH31" s="20"/>
    </row>
    <row r="32" spans="1:34" ht="28.5" x14ac:dyDescent="0.65">
      <c r="A32" s="43"/>
      <c r="B32" s="35" t="s">
        <v>62</v>
      </c>
      <c r="C32" s="1"/>
      <c r="D32" s="1"/>
      <c r="E32" s="1"/>
      <c r="F32" s="1"/>
      <c r="G32" s="1"/>
      <c r="H32" s="1"/>
      <c r="I32" s="1"/>
      <c r="J32" s="1"/>
      <c r="K32" s="31">
        <v>2500</v>
      </c>
      <c r="L32" s="27"/>
      <c r="M32" s="28">
        <f t="shared" si="0"/>
        <v>0</v>
      </c>
      <c r="AA32" s="20"/>
      <c r="AB32" s="20"/>
      <c r="AC32" s="20"/>
      <c r="AD32" s="20"/>
      <c r="AE32" s="20"/>
      <c r="AF32" s="20"/>
      <c r="AG32" s="20"/>
      <c r="AH32" s="20"/>
    </row>
    <row r="33" spans="1:34" x14ac:dyDescent="0.65">
      <c r="A33" s="43"/>
      <c r="B33" s="35" t="s">
        <v>58</v>
      </c>
      <c r="C33" s="1"/>
      <c r="D33" s="1"/>
      <c r="E33" s="1"/>
      <c r="F33" s="1"/>
      <c r="G33" s="1"/>
      <c r="H33" s="1"/>
      <c r="I33" s="1"/>
      <c r="J33" s="1"/>
      <c r="K33" s="31">
        <v>102000</v>
      </c>
      <c r="L33" s="27"/>
      <c r="M33" s="28">
        <f t="shared" si="0"/>
        <v>0</v>
      </c>
      <c r="AA33" s="20"/>
      <c r="AB33" s="20"/>
      <c r="AC33" s="20"/>
      <c r="AD33" s="20"/>
      <c r="AE33" s="20"/>
      <c r="AF33" s="20"/>
      <c r="AG33" s="20"/>
      <c r="AH33" s="20"/>
    </row>
    <row r="34" spans="1:34" x14ac:dyDescent="0.65">
      <c r="A34" s="43"/>
      <c r="B34" s="35" t="s">
        <v>52</v>
      </c>
      <c r="C34" s="45"/>
      <c r="D34" s="1"/>
      <c r="E34" s="1"/>
      <c r="F34" s="1"/>
      <c r="G34" s="1"/>
      <c r="H34" s="1"/>
      <c r="I34" s="1"/>
      <c r="J34" s="1"/>
      <c r="K34" s="31">
        <f>K27/3</f>
        <v>31133.333333333332</v>
      </c>
      <c r="L34" s="27"/>
      <c r="M34" s="28">
        <f t="shared" si="0"/>
        <v>0</v>
      </c>
      <c r="AA34" s="20"/>
      <c r="AB34" s="20"/>
      <c r="AC34" s="20"/>
      <c r="AD34" s="20"/>
      <c r="AE34" s="20"/>
      <c r="AF34" s="20"/>
      <c r="AG34" s="20"/>
      <c r="AH34" s="20"/>
    </row>
    <row r="35" spans="1:34" x14ac:dyDescent="0.65">
      <c r="A35" s="44"/>
      <c r="B35" s="35" t="s">
        <v>53</v>
      </c>
      <c r="C35" s="45"/>
      <c r="D35" s="1"/>
      <c r="E35" s="1"/>
      <c r="F35" s="1"/>
      <c r="G35" s="1"/>
      <c r="H35" s="1"/>
      <c r="I35" s="1"/>
      <c r="J35" s="1"/>
      <c r="K35" s="31">
        <f>K14</f>
        <v>4230</v>
      </c>
      <c r="L35" s="27"/>
      <c r="M35" s="28">
        <f t="shared" si="0"/>
        <v>0</v>
      </c>
      <c r="AA35" s="20"/>
      <c r="AB35" s="20"/>
      <c r="AC35" s="20"/>
      <c r="AD35" s="20"/>
      <c r="AE35" s="20"/>
      <c r="AF35" s="20"/>
      <c r="AG35" s="20"/>
      <c r="AH35" s="20"/>
    </row>
    <row r="36" spans="1:34" ht="14.25" customHeight="1" x14ac:dyDescent="0.65">
      <c r="A36" s="39" t="s">
        <v>51</v>
      </c>
      <c r="B36" s="22" t="s">
        <v>35</v>
      </c>
      <c r="C36" s="1"/>
      <c r="D36" s="1"/>
      <c r="E36" s="1"/>
      <c r="F36" s="1"/>
      <c r="G36" s="1"/>
      <c r="H36" s="1"/>
      <c r="I36" s="1"/>
      <c r="J36" s="1"/>
      <c r="K36" s="31">
        <v>100</v>
      </c>
      <c r="L36" s="27"/>
      <c r="M36" s="28">
        <f t="shared" si="0"/>
        <v>0</v>
      </c>
      <c r="AA36" s="20"/>
      <c r="AB36" s="20"/>
      <c r="AC36" s="20"/>
      <c r="AD36" s="20"/>
      <c r="AE36" s="20"/>
      <c r="AF36" s="20"/>
      <c r="AG36" s="20"/>
      <c r="AH36" s="20"/>
    </row>
    <row r="37" spans="1:34" ht="18" customHeight="1" x14ac:dyDescent="0.65">
      <c r="A37" s="40"/>
      <c r="B37" s="23" t="s">
        <v>36</v>
      </c>
      <c r="C37" s="1"/>
      <c r="D37" s="1"/>
      <c r="E37" s="1"/>
      <c r="F37" s="1"/>
      <c r="G37" s="1"/>
      <c r="H37" s="1"/>
      <c r="I37" s="1"/>
      <c r="J37" s="1"/>
      <c r="K37" s="31">
        <v>600</v>
      </c>
      <c r="L37" s="27"/>
      <c r="M37" s="28">
        <f t="shared" si="0"/>
        <v>0</v>
      </c>
      <c r="AA37" s="20"/>
      <c r="AB37" s="20"/>
      <c r="AC37" s="20"/>
      <c r="AD37" s="20"/>
      <c r="AE37" s="20"/>
      <c r="AF37" s="20"/>
      <c r="AG37" s="20"/>
      <c r="AH37" s="20"/>
    </row>
    <row r="38" spans="1:34" ht="18.5" customHeight="1" x14ac:dyDescent="0.65">
      <c r="A38" s="40"/>
      <c r="B38" s="24" t="s">
        <v>37</v>
      </c>
      <c r="C38" s="1"/>
      <c r="D38" s="1"/>
      <c r="E38" s="1"/>
      <c r="F38" s="1"/>
      <c r="G38" s="1"/>
      <c r="H38" s="1"/>
      <c r="I38" s="1"/>
      <c r="J38" s="1"/>
      <c r="K38" s="31">
        <v>100</v>
      </c>
      <c r="L38" s="27"/>
      <c r="M38" s="28">
        <f t="shared" si="0"/>
        <v>0</v>
      </c>
      <c r="AA38" s="20"/>
      <c r="AB38" s="20"/>
      <c r="AC38" s="20"/>
      <c r="AD38" s="20"/>
      <c r="AE38" s="20"/>
      <c r="AF38" s="20"/>
      <c r="AG38" s="20"/>
      <c r="AH38" s="20"/>
    </row>
    <row r="39" spans="1:34" ht="14.25" customHeight="1" x14ac:dyDescent="0.65">
      <c r="A39" s="40"/>
      <c r="B39" s="22" t="s">
        <v>41</v>
      </c>
      <c r="C39" s="1"/>
      <c r="D39" s="1"/>
      <c r="E39" s="1"/>
      <c r="F39" s="1"/>
      <c r="G39" s="1"/>
      <c r="H39" s="1"/>
      <c r="I39" s="1"/>
      <c r="J39" s="1"/>
      <c r="K39" s="31">
        <v>100</v>
      </c>
      <c r="L39" s="27"/>
      <c r="M39" s="28">
        <f t="shared" si="0"/>
        <v>0</v>
      </c>
      <c r="AA39" s="20"/>
      <c r="AB39" s="20"/>
      <c r="AC39" s="20"/>
      <c r="AD39" s="20"/>
      <c r="AE39" s="20"/>
      <c r="AF39" s="20"/>
      <c r="AG39" s="20"/>
      <c r="AH39" s="20"/>
    </row>
    <row r="40" spans="1:34" x14ac:dyDescent="0.65">
      <c r="A40" s="40"/>
      <c r="B40" s="25" t="s">
        <v>38</v>
      </c>
      <c r="C40" s="1"/>
      <c r="D40" s="1"/>
      <c r="E40" s="1"/>
      <c r="F40" s="1"/>
      <c r="G40" s="1"/>
      <c r="H40" s="1"/>
      <c r="I40" s="1"/>
      <c r="J40" s="1"/>
      <c r="K40" s="31">
        <v>600</v>
      </c>
      <c r="L40" s="27"/>
      <c r="M40" s="28">
        <f t="shared" si="0"/>
        <v>0</v>
      </c>
      <c r="AA40" s="20"/>
      <c r="AB40" s="20"/>
      <c r="AC40" s="20"/>
      <c r="AD40" s="20"/>
      <c r="AE40" s="20"/>
      <c r="AF40" s="20"/>
      <c r="AG40" s="20"/>
      <c r="AH40" s="20"/>
    </row>
    <row r="41" spans="1:34" x14ac:dyDescent="0.65">
      <c r="A41" s="41"/>
      <c r="B41" s="25" t="s">
        <v>39</v>
      </c>
      <c r="C41" s="1"/>
      <c r="D41" s="1"/>
      <c r="E41" s="1"/>
      <c r="F41" s="1"/>
      <c r="G41" s="1"/>
      <c r="H41" s="1"/>
      <c r="I41" s="1"/>
      <c r="J41" s="1"/>
      <c r="K41" s="31">
        <v>100</v>
      </c>
      <c r="L41" s="27"/>
      <c r="M41" s="28">
        <f t="shared" si="0"/>
        <v>0</v>
      </c>
      <c r="AA41" s="20"/>
      <c r="AB41" s="20"/>
      <c r="AC41" s="20"/>
      <c r="AD41" s="20"/>
      <c r="AE41" s="20"/>
      <c r="AF41" s="20"/>
      <c r="AG41" s="20"/>
      <c r="AH41" s="20"/>
    </row>
    <row r="42" spans="1:34" ht="65" customHeight="1" x14ac:dyDescent="0.65">
      <c r="A42" s="37" t="s">
        <v>63</v>
      </c>
      <c r="B42" s="36" t="s">
        <v>55</v>
      </c>
      <c r="C42" s="1"/>
      <c r="D42" s="1"/>
      <c r="E42" s="1"/>
      <c r="F42" s="1"/>
      <c r="G42" s="1"/>
      <c r="H42" s="1"/>
      <c r="I42" s="1"/>
      <c r="J42" s="1"/>
      <c r="K42" s="31">
        <f>K19</f>
        <v>150000</v>
      </c>
      <c r="L42" s="27"/>
      <c r="M42" s="28">
        <f t="shared" si="0"/>
        <v>0</v>
      </c>
      <c r="AA42" s="20"/>
      <c r="AB42" s="20"/>
      <c r="AC42" s="20"/>
      <c r="AD42" s="20"/>
      <c r="AE42" s="20"/>
      <c r="AF42" s="20"/>
      <c r="AG42" s="20"/>
      <c r="AH42" s="20"/>
    </row>
    <row r="43" spans="1:34" x14ac:dyDescent="0.65">
      <c r="AA43" s="20"/>
      <c r="AB43" s="20"/>
      <c r="AC43" s="20"/>
      <c r="AD43" s="20"/>
      <c r="AE43" s="20"/>
      <c r="AF43" s="20"/>
      <c r="AG43" s="20"/>
      <c r="AH43" s="20"/>
    </row>
    <row r="44" spans="1:34" x14ac:dyDescent="0.65">
      <c r="AA44" s="20"/>
      <c r="AB44" s="20"/>
      <c r="AC44" s="20"/>
      <c r="AD44" s="20"/>
      <c r="AE44" s="20"/>
      <c r="AF44" s="20"/>
      <c r="AG44" s="20"/>
      <c r="AH44" s="20"/>
    </row>
    <row r="45" spans="1:34" x14ac:dyDescent="0.65">
      <c r="B45" t="s">
        <v>45</v>
      </c>
      <c r="AA45" s="20"/>
      <c r="AB45" s="20"/>
      <c r="AC45" s="20"/>
      <c r="AD45" s="20"/>
      <c r="AE45" s="20"/>
      <c r="AF45" s="20"/>
      <c r="AG45" s="20"/>
      <c r="AH45" s="20"/>
    </row>
    <row r="46" spans="1:34" x14ac:dyDescent="0.65">
      <c r="B46" t="s">
        <v>46</v>
      </c>
      <c r="AA46" s="20"/>
      <c r="AB46" s="20"/>
      <c r="AC46" s="20"/>
      <c r="AD46" s="20"/>
      <c r="AE46" s="20"/>
      <c r="AF46" s="20"/>
      <c r="AG46" s="20"/>
      <c r="AH46" s="20"/>
    </row>
    <row r="47" spans="1:34" x14ac:dyDescent="0.65">
      <c r="B47" t="s">
        <v>44</v>
      </c>
      <c r="AA47" s="20"/>
      <c r="AB47" s="20"/>
      <c r="AC47" s="20"/>
      <c r="AD47" s="20"/>
      <c r="AE47" s="20"/>
      <c r="AF47" s="20"/>
      <c r="AG47" s="20"/>
      <c r="AH47" s="20"/>
    </row>
    <row r="48" spans="1:34" x14ac:dyDescent="0.65">
      <c r="AA48" s="20"/>
      <c r="AB48" s="20"/>
      <c r="AC48" s="20"/>
      <c r="AD48" s="20"/>
      <c r="AE48" s="20"/>
      <c r="AF48" s="20"/>
      <c r="AG48" s="20"/>
      <c r="AH48" s="20"/>
    </row>
    <row r="49" spans="27:34" x14ac:dyDescent="0.65">
      <c r="AA49" s="20"/>
      <c r="AB49" s="20"/>
      <c r="AC49" s="20"/>
      <c r="AD49" s="20"/>
      <c r="AE49" s="20"/>
      <c r="AF49" s="20"/>
      <c r="AG49" s="20"/>
      <c r="AH49" s="20"/>
    </row>
    <row r="50" spans="27:34" x14ac:dyDescent="0.65">
      <c r="AA50" s="20"/>
      <c r="AB50" s="20"/>
      <c r="AC50" s="20"/>
      <c r="AD50" s="20"/>
      <c r="AE50" s="20"/>
      <c r="AF50" s="20"/>
      <c r="AG50" s="20"/>
      <c r="AH50" s="20"/>
    </row>
    <row r="51" spans="27:34" x14ac:dyDescent="0.65">
      <c r="AA51" s="20"/>
      <c r="AB51" s="20"/>
      <c r="AC51" s="20"/>
      <c r="AD51" s="20"/>
      <c r="AE51" s="20"/>
      <c r="AF51" s="20"/>
      <c r="AG51" s="20"/>
      <c r="AH51" s="20"/>
    </row>
    <row r="52" spans="27:34" x14ac:dyDescent="0.65">
      <c r="AA52" s="20"/>
      <c r="AB52" s="20"/>
      <c r="AC52" s="20"/>
      <c r="AD52" s="20"/>
      <c r="AE52" s="20"/>
      <c r="AF52" s="20"/>
      <c r="AG52" s="20"/>
      <c r="AH52" s="20"/>
    </row>
  </sheetData>
  <mergeCells count="6">
    <mergeCell ref="A3:A6"/>
    <mergeCell ref="A14:A18"/>
    <mergeCell ref="A20:A25"/>
    <mergeCell ref="A8:A13"/>
    <mergeCell ref="A36:A41"/>
    <mergeCell ref="A26:A3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OTHER PASSIVE MATERIAL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2019-05-28T12:06:06Z</dcterms:modified>
</cp:coreProperties>
</file>